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45" yWindow="-135" windowWidth="10470" windowHeight="11640"/>
  </bookViews>
  <sheets>
    <sheet name="Sheet2" sheetId="2" r:id="rId1"/>
    <sheet name="Sheet3" sheetId="3" r:id="rId2"/>
  </sheets>
  <calcPr calcId="144525"/>
</workbook>
</file>

<file path=xl/calcChain.xml><?xml version="1.0" encoding="utf-8"?>
<calcChain xmlns="http://schemas.openxmlformats.org/spreadsheetml/2006/main">
  <c r="P29" i="2" l="1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8" i="2"/>
  <c r="P47" i="2"/>
  <c r="C28" i="2"/>
  <c r="D28" i="2"/>
  <c r="E28" i="2"/>
  <c r="F28" i="2"/>
  <c r="G28" i="2"/>
  <c r="H28" i="2"/>
  <c r="I28" i="2"/>
  <c r="J28" i="2"/>
  <c r="K28" i="2"/>
  <c r="L28" i="2"/>
  <c r="M28" i="2"/>
  <c r="N28" i="2"/>
  <c r="O28" i="2"/>
  <c r="B28" i="2"/>
  <c r="C2" i="2"/>
  <c r="D2" i="2"/>
  <c r="D49" i="2" s="1"/>
  <c r="E2" i="2"/>
  <c r="E49" i="2" s="1"/>
  <c r="F2" i="2"/>
  <c r="F49" i="2" s="1"/>
  <c r="G2" i="2"/>
  <c r="G49" i="2" s="1"/>
  <c r="H2" i="2"/>
  <c r="H49" i="2" s="1"/>
  <c r="I2" i="2"/>
  <c r="I49" i="2" s="1"/>
  <c r="J2" i="2"/>
  <c r="J49" i="2" s="1"/>
  <c r="K2" i="2"/>
  <c r="K49" i="2" s="1"/>
  <c r="L2" i="2"/>
  <c r="L49" i="2" s="1"/>
  <c r="M2" i="2"/>
  <c r="M49" i="2" s="1"/>
  <c r="N2" i="2"/>
  <c r="N49" i="2" s="1"/>
  <c r="O2" i="2"/>
  <c r="O49" i="2" s="1"/>
  <c r="B2" i="2"/>
  <c r="P3" i="2"/>
  <c r="P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 l="1"/>
  <c r="C49" i="2"/>
  <c r="B49" i="2"/>
  <c r="P28" i="2"/>
  <c r="P2" i="2"/>
  <c r="P49" i="2" l="1"/>
</calcChain>
</file>

<file path=xl/sharedStrings.xml><?xml version="1.0" encoding="utf-8"?>
<sst xmlns="http://schemas.openxmlformats.org/spreadsheetml/2006/main" count="54" uniqueCount="51">
  <si>
    <t>St. Croix District</t>
  </si>
  <si>
    <t>St. Thomas - St. John District</t>
  </si>
  <si>
    <t>AZ Acadeny</t>
  </si>
  <si>
    <t>Bridges Academy</t>
  </si>
  <si>
    <t>Church of God Holiness</t>
  </si>
  <si>
    <t xml:space="preserve">Community Methodist </t>
  </si>
  <si>
    <t>Freewill Baptist</t>
  </si>
  <si>
    <t>Good Hope</t>
  </si>
  <si>
    <t>Manor School</t>
  </si>
  <si>
    <t>Princess Academy</t>
  </si>
  <si>
    <t>Randolph Lockhart</t>
  </si>
  <si>
    <t>Reading Rainbow</t>
  </si>
  <si>
    <t>School of Good Shepherd</t>
  </si>
  <si>
    <t>Seven Day Adventist STX</t>
  </si>
  <si>
    <t>St. Croix Christian Academy</t>
  </si>
  <si>
    <t>St. Croix Country Day</t>
  </si>
  <si>
    <t xml:space="preserve">St. Joseph </t>
  </si>
  <si>
    <t>St. Mary's</t>
  </si>
  <si>
    <t>St. Patricks</t>
  </si>
  <si>
    <t>Sunny Isle Baptist Christian School</t>
  </si>
  <si>
    <t>The Kingshill School</t>
  </si>
  <si>
    <t>The Rattan Montessori School</t>
  </si>
  <si>
    <t>West Indies Heritage Institute</t>
  </si>
  <si>
    <t>All Saints</t>
  </si>
  <si>
    <t>Antilles School</t>
  </si>
  <si>
    <t>Bethel Baptist</t>
  </si>
  <si>
    <t>College Preparatory</t>
  </si>
  <si>
    <t>Faith Alive Christian Academy</t>
  </si>
  <si>
    <t>Little People Learning Center</t>
  </si>
  <si>
    <t>Montessori School &amp; International Academy</t>
  </si>
  <si>
    <t>Moravian</t>
  </si>
  <si>
    <t>New Testament Academy</t>
  </si>
  <si>
    <t>Prophecy Elementary</t>
  </si>
  <si>
    <t>Seven-Day Adventist STTJ</t>
  </si>
  <si>
    <t>St. John Christian Academy</t>
  </si>
  <si>
    <t>St. John Montessori</t>
  </si>
  <si>
    <t>St. John's School on Gift Hill</t>
  </si>
  <si>
    <t>St. Peter &amp; Paul</t>
  </si>
  <si>
    <t>St. Thomas Calvary</t>
  </si>
  <si>
    <t>Tutu Church of God</t>
  </si>
  <si>
    <t>VI Baptist Academy</t>
  </si>
  <si>
    <t>Wesleyan Academy</t>
  </si>
  <si>
    <t>Pre-KG</t>
  </si>
  <si>
    <t>KG</t>
  </si>
  <si>
    <t>Total</t>
  </si>
  <si>
    <t>IQRA Academy</t>
  </si>
  <si>
    <t>Zion Christian Academy (STX)</t>
  </si>
  <si>
    <t>Zion Christian Academy (STT)</t>
  </si>
  <si>
    <t>Glynn Christian Academy</t>
  </si>
  <si>
    <t>St. Croix Montesorri</t>
  </si>
  <si>
    <t>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</si>
</sst>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scheme val="minor"/>
    </font>
    <font>
      <sz val="10"/>
      <color theme="1"/>
      <name val="Cambria"/>
      <family val="1"/>
      <scheme val="maj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color indexed="8"/>
      <name val="Arial"/>
      <family val="2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</font>
    <font>
      <sz val="9"/>
      <color theme="1"/>
      <name val="Cambria"/>
      <family val="1"/>
      <scheme val="major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9"/>
      <color theme="1"/>
      <name val="Cambria"/>
      <family val="1"/>
      <scheme val="major"/>
    </font>
    <font>
      <sz val="9"/>
      <color theme="3"/>
      <name val="Cambria"/>
      <family val="1"/>
      <scheme val="major"/>
    </font>
    <font>
      <b/>
      <sz val="9"/>
      <color theme="3"/>
      <name val="Cambria"/>
      <family val="1"/>
      <scheme val="major"/>
    </font>
    <font>
      <b/>
      <sz val="9"/>
      <name val="Cambria"/>
      <family val="1"/>
      <scheme val="major"/>
    </font>
    <font>
      <b/>
      <sz val="9"/>
      <color theme="0"/>
      <name val="Cambria"/>
      <family val="1"/>
      <scheme val="major"/>
    </font>
  </fonts>
  <fills count="2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73">
    <xf numFmtId="0" fontId="0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3" fillId="0" borderId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4" fillId="0" borderId="0"/>
    <xf numFmtId="0" fontId="2" fillId="0" borderId="0"/>
    <xf numFmtId="0" fontId="5" fillId="0" borderId="0"/>
    <xf numFmtId="0" fontId="3" fillId="0" borderId="0" applyBorder="0"/>
    <xf numFmtId="0" fontId="6" fillId="0" borderId="0"/>
    <xf numFmtId="0" fontId="3" fillId="0" borderId="0"/>
    <xf numFmtId="0" fontId="7" fillId="0" borderId="0"/>
    <xf numFmtId="0" fontId="3" fillId="0" borderId="0" applyFill="0"/>
    <xf numFmtId="0" fontId="4" fillId="0" borderId="0"/>
    <xf numFmtId="0" fontId="4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6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7" borderId="0" applyNumberFormat="0" applyBorder="0" applyAlignment="0" applyProtection="0"/>
    <xf numFmtId="0" fontId="10" fillId="14" borderId="0" applyNumberFormat="0" applyBorder="0" applyAlignment="0" applyProtection="0"/>
    <xf numFmtId="0" fontId="11" fillId="18" borderId="2" applyNumberFormat="0" applyAlignment="0" applyProtection="0"/>
    <xf numFmtId="0" fontId="12" fillId="19" borderId="3" applyNumberFormat="0" applyAlignment="0" applyProtection="0"/>
    <xf numFmtId="0" fontId="13" fillId="0" borderId="0" applyNumberFormat="0" applyFill="0" applyBorder="0" applyAlignment="0" applyProtection="0"/>
    <xf numFmtId="0" fontId="14" fillId="20" borderId="0" applyNumberFormat="0" applyBorder="0" applyAlignment="0" applyProtection="0"/>
    <xf numFmtId="0" fontId="6" fillId="20" borderId="0" applyNumberFormat="0" applyBorder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18" fillId="18" borderId="2" applyNumberFormat="0" applyAlignment="0" applyProtection="0"/>
    <xf numFmtId="0" fontId="19" fillId="0" borderId="7" applyNumberFormat="0" applyFill="0" applyAlignment="0" applyProtection="0"/>
    <xf numFmtId="0" fontId="20" fillId="21" borderId="0" applyNumberFormat="0" applyBorder="0" applyAlignment="0" applyProtection="0"/>
    <xf numFmtId="0" fontId="6" fillId="22" borderId="8" applyNumberFormat="0" applyFont="0" applyAlignment="0" applyProtection="0"/>
    <xf numFmtId="0" fontId="21" fillId="18" borderId="9" applyNumberFormat="0" applyAlignment="0" applyProtection="0"/>
    <xf numFmtId="0" fontId="22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23" fillId="0" borderId="10" applyNumberFormat="0" applyFill="0" applyAlignment="0" applyProtection="0"/>
    <xf numFmtId="0" fontId="24" fillId="0" borderId="0" applyNumberFormat="0" applyFill="0" applyBorder="0" applyAlignment="0" applyProtection="0"/>
    <xf numFmtId="0" fontId="6" fillId="23" borderId="0" applyNumberFormat="0" applyBorder="0" applyAlignment="0" applyProtection="0"/>
    <xf numFmtId="0" fontId="6" fillId="18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4" fillId="0" borderId="0"/>
    <xf numFmtId="0" fontId="2" fillId="0" borderId="0"/>
    <xf numFmtId="0" fontId="6" fillId="0" borderId="0"/>
    <xf numFmtId="0" fontId="3" fillId="0" borderId="0" applyFill="0"/>
    <xf numFmtId="0" fontId="4" fillId="0" borderId="0"/>
    <xf numFmtId="0" fontId="4" fillId="0" borderId="0"/>
  </cellStyleXfs>
  <cellXfs count="34">
    <xf numFmtId="0" fontId="0" fillId="0" borderId="0" xfId="0"/>
    <xf numFmtId="0" fontId="8" fillId="0" borderId="0" xfId="0" applyFont="1" applyBorder="1" applyAlignment="1">
      <alignment horizontal="right" vertical="center"/>
    </xf>
    <xf numFmtId="0" fontId="25" fillId="24" borderId="0" xfId="0" applyNumberFormat="1" applyFont="1" applyFill="1" applyBorder="1" applyAlignment="1">
      <alignment vertical="center"/>
    </xf>
    <xf numFmtId="0" fontId="25" fillId="26" borderId="0" xfId="0" applyNumberFormat="1" applyFont="1" applyFill="1" applyBorder="1" applyAlignment="1">
      <alignment vertical="center"/>
    </xf>
    <xf numFmtId="0" fontId="25" fillId="25" borderId="0" xfId="0" applyNumberFormat="1" applyFont="1" applyFill="1" applyBorder="1" applyAlignment="1">
      <alignment vertical="center"/>
    </xf>
    <xf numFmtId="0" fontId="25" fillId="0" borderId="0" xfId="0" applyNumberFormat="1" applyFont="1" applyFill="1" applyBorder="1" applyAlignment="1">
      <alignment vertical="center"/>
    </xf>
    <xf numFmtId="0" fontId="26" fillId="0" borderId="0" xfId="0" applyFont="1" applyFill="1" applyBorder="1" applyAlignment="1">
      <alignment horizontal="left" vertical="center" indent="1"/>
    </xf>
    <xf numFmtId="0" fontId="26" fillId="0" borderId="0" xfId="0" applyNumberFormat="1" applyFont="1" applyFill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0" fontId="26" fillId="0" borderId="0" xfId="0" applyNumberFormat="1" applyFont="1" applyFill="1" applyBorder="1" applyAlignment="1">
      <alignment horizontal="right" vertical="center"/>
    </xf>
    <xf numFmtId="0" fontId="25" fillId="0" borderId="0" xfId="0" applyFont="1" applyFill="1" applyBorder="1" applyAlignment="1">
      <alignment horizontal="left" vertical="center"/>
    </xf>
    <xf numFmtId="0" fontId="26" fillId="25" borderId="0" xfId="0" applyNumberFormat="1" applyFont="1" applyFill="1" applyBorder="1" applyAlignment="1">
      <alignment vertical="center"/>
    </xf>
    <xf numFmtId="0" fontId="26" fillId="26" borderId="0" xfId="0" applyFont="1" applyFill="1" applyBorder="1" applyAlignment="1">
      <alignment horizontal="left" vertical="center" indent="1"/>
    </xf>
    <xf numFmtId="0" fontId="26" fillId="26" borderId="0" xfId="0" applyNumberFormat="1" applyFont="1" applyFill="1" applyBorder="1" applyAlignment="1">
      <alignment vertical="center"/>
    </xf>
    <xf numFmtId="0" fontId="26" fillId="25" borderId="0" xfId="0" applyFont="1" applyFill="1" applyBorder="1" applyAlignment="1">
      <alignment horizontal="left" vertical="center" indent="1"/>
    </xf>
    <xf numFmtId="0" fontId="26" fillId="25" borderId="0" xfId="0" applyNumberFormat="1" applyFont="1" applyFill="1" applyBorder="1" applyAlignment="1">
      <alignment horizontal="right" vertical="center"/>
    </xf>
    <xf numFmtId="0" fontId="26" fillId="26" borderId="0" xfId="0" applyNumberFormat="1" applyFont="1" applyFill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25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/>
    </xf>
    <xf numFmtId="0" fontId="26" fillId="0" borderId="0" xfId="0" applyFont="1" applyFill="1" applyBorder="1" applyAlignment="1">
      <alignment horizontal="right" vertical="center"/>
    </xf>
    <xf numFmtId="0" fontId="26" fillId="0" borderId="0" xfId="0" applyFont="1" applyBorder="1" applyAlignment="1">
      <alignment horizontal="right" vertical="center"/>
    </xf>
    <xf numFmtId="0" fontId="26" fillId="25" borderId="0" xfId="0" applyFont="1" applyFill="1" applyBorder="1" applyAlignment="1">
      <alignment horizontal="right" vertical="center"/>
    </xf>
    <xf numFmtId="0" fontId="26" fillId="0" borderId="0" xfId="0" applyFont="1" applyFill="1" applyBorder="1" applyAlignment="1">
      <alignment horizontal="left" vertical="center"/>
    </xf>
    <xf numFmtId="0" fontId="27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8" fillId="27" borderId="0" xfId="0" applyFont="1" applyFill="1" applyBorder="1" applyAlignment="1">
      <alignment horizontal="left" vertical="center"/>
    </xf>
    <xf numFmtId="0" fontId="29" fillId="27" borderId="0" xfId="0" applyFont="1" applyFill="1" applyBorder="1" applyAlignment="1">
      <alignment horizontal="left" vertical="center"/>
    </xf>
    <xf numFmtId="0" fontId="25" fillId="28" borderId="0" xfId="0" applyFont="1" applyFill="1" applyBorder="1" applyAlignment="1">
      <alignment horizontal="left" vertical="center"/>
    </xf>
    <xf numFmtId="0" fontId="25" fillId="28" borderId="0" xfId="0" applyNumberFormat="1" applyFont="1" applyFill="1" applyBorder="1" applyAlignment="1">
      <alignment vertical="center"/>
    </xf>
    <xf numFmtId="0" fontId="28" fillId="27" borderId="0" xfId="0" applyNumberFormat="1" applyFont="1" applyFill="1" applyBorder="1" applyAlignment="1">
      <alignment vertical="center"/>
    </xf>
    <xf numFmtId="0" fontId="25" fillId="0" borderId="0" xfId="0" applyNumberFormat="1" applyFont="1" applyFill="1" applyBorder="1" applyAlignment="1">
      <alignment horizontal="right" vertical="center"/>
    </xf>
    <xf numFmtId="0" fontId="26" fillId="25" borderId="0" xfId="0" applyFont="1" applyFill="1" applyBorder="1" applyAlignment="1">
      <alignment horizontal="left" vertical="center"/>
    </xf>
  </cellXfs>
  <cellStyles count="73">
    <cellStyle name="Normal" xfId="0" builtinId="0"/>
    <cellStyle name="Normal 2" xfId="1"/>
    <cellStyle name="Normal 2 2" xfId="2"/>
    <cellStyle name="Normal 2 2 2" xfId="3"/>
    <cellStyle name="Normal 2 2 2 2" xfId="19"/>
    <cellStyle name="Normal 2 2 2 3" xfId="71"/>
    <cellStyle name="Normal 2 2 3" xfId="4"/>
    <cellStyle name="Normal 2 2 4" xfId="11"/>
    <cellStyle name="Normal 2 2 5" xfId="67"/>
    <cellStyle name="Normal 2 3" xfId="5"/>
    <cellStyle name="Normal 2 3 2" xfId="18"/>
    <cellStyle name="Normal 2 3 2 2" xfId="20"/>
    <cellStyle name="Normal 2 3 2 3" xfId="72"/>
    <cellStyle name="Normal 2 3 3" xfId="70"/>
    <cellStyle name="Normal 2 4" xfId="15"/>
    <cellStyle name="Normal 2 4 2" xfId="12"/>
    <cellStyle name="Normal 2 4 3" xfId="68"/>
    <cellStyle name="Normal 2 5" xfId="69"/>
    <cellStyle name="Normal 3" xfId="6"/>
    <cellStyle name="Normal 4" xfId="21"/>
    <cellStyle name="Normal 5" xfId="14"/>
    <cellStyle name="Normal 6" xfId="16"/>
    <cellStyle name="Normal 6 2" xfId="13"/>
    <cellStyle name="Normal 6 3" xfId="22"/>
    <cellStyle name="Normal 6 4" xfId="23"/>
    <cellStyle name="Normal 6 5" xfId="24"/>
    <cellStyle name="Normal 6 6" xfId="25"/>
    <cellStyle name="Normal 7" xfId="17"/>
    <cellStyle name="Note 2" xfId="7"/>
    <cellStyle name="Note 2 2" xfId="8"/>
    <cellStyle name="Note 2 3" xfId="9"/>
    <cellStyle name="Note 3" xfId="10"/>
    <cellStyle name="Style 1" xfId="26"/>
    <cellStyle name="Style 10" xfId="27"/>
    <cellStyle name="Style 11" xfId="28"/>
    <cellStyle name="Style 12" xfId="29"/>
    <cellStyle name="Style 13" xfId="30"/>
    <cellStyle name="Style 14" xfId="31"/>
    <cellStyle name="Style 15" xfId="32"/>
    <cellStyle name="Style 16" xfId="33"/>
    <cellStyle name="Style 17" xfId="34"/>
    <cellStyle name="Style 18" xfId="35"/>
    <cellStyle name="Style 19" xfId="36"/>
    <cellStyle name="Style 2" xfId="37"/>
    <cellStyle name="Style 20" xfId="38"/>
    <cellStyle name="Style 21" xfId="39"/>
    <cellStyle name="Style 22" xfId="40"/>
    <cellStyle name="Style 23" xfId="41"/>
    <cellStyle name="Style 24" xfId="42"/>
    <cellStyle name="Style 25" xfId="43"/>
    <cellStyle name="Style 26" xfId="44"/>
    <cellStyle name="Style 27" xfId="45"/>
    <cellStyle name="Style 28" xfId="46"/>
    <cellStyle name="Style 29" xfId="47"/>
    <cellStyle name="Style 3" xfId="48"/>
    <cellStyle name="Style 30" xfId="49"/>
    <cellStyle name="Style 31" xfId="50"/>
    <cellStyle name="Style 32" xfId="51"/>
    <cellStyle name="Style 33" xfId="52"/>
    <cellStyle name="Style 34" xfId="53"/>
    <cellStyle name="Style 35" xfId="54"/>
    <cellStyle name="Style 36" xfId="55"/>
    <cellStyle name="Style 37" xfId="56"/>
    <cellStyle name="Style 38" xfId="57"/>
    <cellStyle name="Style 39" xfId="58"/>
    <cellStyle name="Style 4" xfId="59"/>
    <cellStyle name="Style 40" xfId="60"/>
    <cellStyle name="Style 41" xfId="61"/>
    <cellStyle name="Style 5" xfId="62"/>
    <cellStyle name="Style 6" xfId="63"/>
    <cellStyle name="Style 7" xfId="64"/>
    <cellStyle name="Style 8" xfId="65"/>
    <cellStyle name="Style 9" xfId="6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tabSelected="1" view="pageLayout" zoomScaleNormal="100" workbookViewId="0">
      <selection activeCell="A2" sqref="A2"/>
    </sheetView>
  </sheetViews>
  <sheetFormatPr defaultRowHeight="12.75" x14ac:dyDescent="0.25"/>
  <cols>
    <col min="1" max="1" width="35.28515625" style="10" bestFit="1" customWidth="1"/>
    <col min="2" max="2" width="6.42578125" style="25" customWidth="1"/>
    <col min="3" max="12" width="6" style="25" customWidth="1"/>
    <col min="13" max="14" width="6" style="26" customWidth="1"/>
    <col min="15" max="15" width="6" style="25" customWidth="1"/>
    <col min="16" max="16" width="6.42578125" style="1" customWidth="1"/>
    <col min="17" max="16384" width="9.140625" style="17"/>
  </cols>
  <sheetData>
    <row r="1" spans="1:16" s="18" customFormat="1" ht="12.75" customHeight="1" x14ac:dyDescent="0.25">
      <c r="A1" s="28"/>
      <c r="B1" s="28" t="s">
        <v>42</v>
      </c>
      <c r="C1" s="28" t="s">
        <v>43</v>
      </c>
      <c r="D1" s="28">
        <v>1</v>
      </c>
      <c r="E1" s="28">
        <v>2</v>
      </c>
      <c r="F1" s="28">
        <v>3</v>
      </c>
      <c r="G1" s="28">
        <v>4</v>
      </c>
      <c r="H1" s="28">
        <v>5</v>
      </c>
      <c r="I1" s="28">
        <v>6</v>
      </c>
      <c r="J1" s="28">
        <v>7</v>
      </c>
      <c r="K1" s="28">
        <v>8</v>
      </c>
      <c r="L1" s="28">
        <v>9</v>
      </c>
      <c r="M1" s="28">
        <v>10</v>
      </c>
      <c r="N1" s="28">
        <v>11</v>
      </c>
      <c r="O1" s="28">
        <v>12</v>
      </c>
      <c r="P1" s="28" t="s">
        <v>44</v>
      </c>
    </row>
    <row r="2" spans="1:16" s="18" customFormat="1" ht="9.75" customHeight="1" x14ac:dyDescent="0.25">
      <c r="A2" s="29" t="s">
        <v>0</v>
      </c>
      <c r="B2" s="30">
        <f>SUM(B3:B27)</f>
        <v>384</v>
      </c>
      <c r="C2" s="30">
        <f t="shared" ref="C2:O2" si="0">SUM(C3:C27)</f>
        <v>222</v>
      </c>
      <c r="D2" s="30">
        <f t="shared" si="0"/>
        <v>213</v>
      </c>
      <c r="E2" s="30">
        <f t="shared" si="0"/>
        <v>203</v>
      </c>
      <c r="F2" s="30">
        <f t="shared" si="0"/>
        <v>227</v>
      </c>
      <c r="G2" s="30">
        <f t="shared" si="0"/>
        <v>188</v>
      </c>
      <c r="H2" s="30">
        <f t="shared" si="0"/>
        <v>206</v>
      </c>
      <c r="I2" s="30">
        <f t="shared" si="0"/>
        <v>208</v>
      </c>
      <c r="J2" s="30">
        <f t="shared" si="0"/>
        <v>282</v>
      </c>
      <c r="K2" s="30">
        <f t="shared" si="0"/>
        <v>272</v>
      </c>
      <c r="L2" s="30">
        <f t="shared" si="0"/>
        <v>147</v>
      </c>
      <c r="M2" s="30">
        <f t="shared" si="0"/>
        <v>169</v>
      </c>
      <c r="N2" s="30">
        <f t="shared" si="0"/>
        <v>144</v>
      </c>
      <c r="O2" s="30">
        <f t="shared" si="0"/>
        <v>179</v>
      </c>
      <c r="P2" s="30">
        <f>SUM(B2:O2)</f>
        <v>3044</v>
      </c>
    </row>
    <row r="3" spans="1:16" s="19" customFormat="1" ht="9.75" customHeight="1" x14ac:dyDescent="0.25">
      <c r="A3" s="6" t="s">
        <v>2</v>
      </c>
      <c r="B3" s="7">
        <v>6</v>
      </c>
      <c r="C3" s="7">
        <v>7</v>
      </c>
      <c r="D3" s="7">
        <v>9</v>
      </c>
      <c r="E3" s="7">
        <v>8</v>
      </c>
      <c r="F3" s="7">
        <v>10</v>
      </c>
      <c r="G3" s="7">
        <v>7</v>
      </c>
      <c r="H3" s="7">
        <v>3</v>
      </c>
      <c r="I3" s="7">
        <v>11</v>
      </c>
      <c r="J3" s="7">
        <v>7</v>
      </c>
      <c r="K3" s="7">
        <v>5</v>
      </c>
      <c r="L3" s="7">
        <v>2</v>
      </c>
      <c r="M3" s="7">
        <v>6</v>
      </c>
      <c r="N3" s="7">
        <v>2</v>
      </c>
      <c r="O3" s="7">
        <v>5</v>
      </c>
      <c r="P3" s="5">
        <f t="shared" ref="P3:P26" si="1">SUM(B3:O3)</f>
        <v>88</v>
      </c>
    </row>
    <row r="4" spans="1:16" s="19" customFormat="1" ht="9.75" customHeight="1" x14ac:dyDescent="0.25">
      <c r="A4" s="6" t="s">
        <v>3</v>
      </c>
      <c r="B4" s="7">
        <v>2</v>
      </c>
      <c r="C4" s="7">
        <v>2</v>
      </c>
      <c r="D4" s="7">
        <v>1</v>
      </c>
      <c r="E4" s="7">
        <v>3</v>
      </c>
      <c r="F4" s="7">
        <v>4</v>
      </c>
      <c r="G4" s="7">
        <v>3</v>
      </c>
      <c r="H4" s="7">
        <v>5</v>
      </c>
      <c r="I4" s="7">
        <v>1</v>
      </c>
      <c r="J4" s="7">
        <v>5</v>
      </c>
      <c r="K4" s="7">
        <v>6</v>
      </c>
      <c r="L4" s="7">
        <v>4</v>
      </c>
      <c r="M4" s="7">
        <v>8</v>
      </c>
      <c r="N4" s="7">
        <v>8</v>
      </c>
      <c r="O4" s="7">
        <v>14</v>
      </c>
      <c r="P4" s="5">
        <f t="shared" si="1"/>
        <v>66</v>
      </c>
    </row>
    <row r="5" spans="1:16" s="21" customFormat="1" ht="9.75" customHeight="1" x14ac:dyDescent="0.25">
      <c r="A5" s="6" t="s">
        <v>4</v>
      </c>
      <c r="B5" s="20">
        <v>64</v>
      </c>
      <c r="C5" s="20">
        <v>32</v>
      </c>
      <c r="D5" s="9">
        <v>39</v>
      </c>
      <c r="E5" s="9">
        <v>36</v>
      </c>
      <c r="F5" s="9">
        <v>45</v>
      </c>
      <c r="G5" s="9">
        <v>35</v>
      </c>
      <c r="H5" s="9">
        <v>26</v>
      </c>
      <c r="I5" s="9">
        <v>37</v>
      </c>
      <c r="J5" s="9">
        <v>40</v>
      </c>
      <c r="K5" s="9">
        <v>32</v>
      </c>
      <c r="L5" s="9"/>
      <c r="M5" s="9"/>
      <c r="N5" s="9"/>
      <c r="O5" s="9"/>
      <c r="P5" s="5">
        <f t="shared" si="1"/>
        <v>386</v>
      </c>
    </row>
    <row r="6" spans="1:16" s="19" customFormat="1" ht="9.75" customHeight="1" x14ac:dyDescent="0.25">
      <c r="A6" s="6" t="s">
        <v>5</v>
      </c>
      <c r="B6" s="9">
        <v>42</v>
      </c>
      <c r="C6" s="9">
        <v>7</v>
      </c>
      <c r="D6" s="7"/>
      <c r="E6" s="7">
        <v>3</v>
      </c>
      <c r="F6" s="7"/>
      <c r="G6" s="7"/>
      <c r="H6" s="7"/>
      <c r="I6" s="7"/>
      <c r="J6" s="7"/>
      <c r="K6" s="7"/>
      <c r="L6" s="7"/>
      <c r="M6" s="7"/>
      <c r="N6" s="7"/>
      <c r="O6" s="7"/>
      <c r="P6" s="5">
        <f t="shared" si="1"/>
        <v>52</v>
      </c>
    </row>
    <row r="7" spans="1:16" s="19" customFormat="1" ht="9.75" customHeight="1" x14ac:dyDescent="0.25">
      <c r="A7" s="14" t="s">
        <v>6</v>
      </c>
      <c r="B7" s="11">
        <v>26</v>
      </c>
      <c r="C7" s="11">
        <v>18</v>
      </c>
      <c r="D7" s="11">
        <v>31</v>
      </c>
      <c r="E7" s="11">
        <v>15</v>
      </c>
      <c r="F7" s="11">
        <v>16</v>
      </c>
      <c r="G7" s="11">
        <v>17</v>
      </c>
      <c r="H7" s="11">
        <v>25</v>
      </c>
      <c r="I7" s="11">
        <v>17</v>
      </c>
      <c r="J7" s="11">
        <v>36</v>
      </c>
      <c r="K7" s="11">
        <v>33</v>
      </c>
      <c r="L7" s="11">
        <v>25</v>
      </c>
      <c r="M7" s="11">
        <v>22</v>
      </c>
      <c r="N7" s="11">
        <v>14</v>
      </c>
      <c r="O7" s="11">
        <v>11</v>
      </c>
      <c r="P7" s="4">
        <f t="shared" si="1"/>
        <v>306</v>
      </c>
    </row>
    <row r="8" spans="1:16" s="19" customFormat="1" ht="9.75" customHeight="1" x14ac:dyDescent="0.25">
      <c r="A8" s="6" t="s">
        <v>48</v>
      </c>
      <c r="B8" s="9">
        <v>12</v>
      </c>
      <c r="C8" s="9"/>
      <c r="D8" s="9"/>
      <c r="E8" s="9">
        <v>2</v>
      </c>
      <c r="F8" s="9"/>
      <c r="G8" s="7"/>
      <c r="H8" s="7"/>
      <c r="I8" s="7">
        <v>1</v>
      </c>
      <c r="J8" s="7">
        <v>1</v>
      </c>
      <c r="K8" s="7"/>
      <c r="L8" s="7">
        <v>1</v>
      </c>
      <c r="M8" s="7"/>
      <c r="N8" s="7">
        <v>2</v>
      </c>
      <c r="O8" s="7"/>
      <c r="P8" s="5">
        <f t="shared" si="1"/>
        <v>19</v>
      </c>
    </row>
    <row r="9" spans="1:16" s="19" customFormat="1" ht="9.75" customHeight="1" x14ac:dyDescent="0.25">
      <c r="A9" s="6" t="s">
        <v>7</v>
      </c>
      <c r="B9" s="7">
        <v>30</v>
      </c>
      <c r="C9" s="7">
        <v>10</v>
      </c>
      <c r="D9" s="7">
        <v>16</v>
      </c>
      <c r="E9" s="7">
        <v>23</v>
      </c>
      <c r="F9" s="7">
        <v>16</v>
      </c>
      <c r="G9" s="7">
        <v>16</v>
      </c>
      <c r="H9" s="7">
        <v>32</v>
      </c>
      <c r="I9" s="7">
        <v>33</v>
      </c>
      <c r="J9" s="7">
        <v>27</v>
      </c>
      <c r="K9" s="7">
        <v>26</v>
      </c>
      <c r="L9" s="7">
        <v>28</v>
      </c>
      <c r="M9" s="7">
        <v>32</v>
      </c>
      <c r="N9" s="7">
        <v>24</v>
      </c>
      <c r="O9" s="7">
        <v>21</v>
      </c>
      <c r="P9" s="5">
        <f t="shared" si="1"/>
        <v>334</v>
      </c>
    </row>
    <row r="10" spans="1:16" s="19" customFormat="1" ht="9.75" customHeight="1" x14ac:dyDescent="0.25">
      <c r="A10" s="6" t="s">
        <v>45</v>
      </c>
      <c r="B10" s="7">
        <v>11</v>
      </c>
      <c r="C10" s="7">
        <v>8</v>
      </c>
      <c r="D10" s="7">
        <v>9</v>
      </c>
      <c r="E10" s="7">
        <v>6</v>
      </c>
      <c r="F10" s="7">
        <v>14</v>
      </c>
      <c r="G10" s="7">
        <v>4</v>
      </c>
      <c r="H10" s="7">
        <v>4</v>
      </c>
      <c r="I10" s="7">
        <v>8</v>
      </c>
      <c r="J10" s="7">
        <v>6</v>
      </c>
      <c r="K10" s="7">
        <v>5</v>
      </c>
      <c r="L10" s="7">
        <v>4</v>
      </c>
      <c r="M10" s="7">
        <v>6</v>
      </c>
      <c r="N10" s="7">
        <v>3</v>
      </c>
      <c r="O10" s="7">
        <v>1</v>
      </c>
      <c r="P10" s="5">
        <f t="shared" si="1"/>
        <v>89</v>
      </c>
    </row>
    <row r="11" spans="1:16" s="19" customFormat="1" ht="9.75" customHeight="1" x14ac:dyDescent="0.25">
      <c r="A11" s="6" t="s">
        <v>8</v>
      </c>
      <c r="B11" s="7"/>
      <c r="C11" s="7">
        <v>11</v>
      </c>
      <c r="D11" s="7">
        <v>2</v>
      </c>
      <c r="E11" s="7">
        <v>1</v>
      </c>
      <c r="F11" s="7">
        <v>6</v>
      </c>
      <c r="G11" s="7">
        <v>3</v>
      </c>
      <c r="H11" s="7">
        <v>3</v>
      </c>
      <c r="I11" s="7">
        <v>3</v>
      </c>
      <c r="J11" s="7">
        <v>14</v>
      </c>
      <c r="K11" s="7">
        <v>15</v>
      </c>
      <c r="L11" s="7">
        <v>11</v>
      </c>
      <c r="M11" s="7">
        <v>20</v>
      </c>
      <c r="N11" s="7">
        <v>21</v>
      </c>
      <c r="O11" s="7">
        <v>36</v>
      </c>
      <c r="P11" s="5">
        <f t="shared" si="1"/>
        <v>146</v>
      </c>
    </row>
    <row r="12" spans="1:16" s="19" customFormat="1" ht="9.75" customHeight="1" x14ac:dyDescent="0.25">
      <c r="A12" s="12" t="s">
        <v>9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3">
        <f t="shared" si="1"/>
        <v>0</v>
      </c>
    </row>
    <row r="13" spans="1:16" s="19" customFormat="1" ht="9.75" customHeight="1" x14ac:dyDescent="0.25">
      <c r="A13" s="6" t="s">
        <v>10</v>
      </c>
      <c r="B13" s="9"/>
      <c r="C13" s="9">
        <v>21</v>
      </c>
      <c r="D13" s="9">
        <v>7</v>
      </c>
      <c r="E13" s="9">
        <v>3</v>
      </c>
      <c r="F13" s="9">
        <v>9</v>
      </c>
      <c r="G13" s="9">
        <v>4</v>
      </c>
      <c r="H13" s="9">
        <v>6</v>
      </c>
      <c r="I13" s="9">
        <v>8</v>
      </c>
      <c r="J13" s="7">
        <v>7</v>
      </c>
      <c r="K13" s="7"/>
      <c r="L13" s="7"/>
      <c r="M13" s="7"/>
      <c r="N13" s="7"/>
      <c r="O13" s="7"/>
      <c r="P13" s="5">
        <f t="shared" si="1"/>
        <v>65</v>
      </c>
    </row>
    <row r="14" spans="1:16" s="19" customFormat="1" ht="9.75" customHeight="1" x14ac:dyDescent="0.25">
      <c r="A14" s="6" t="s">
        <v>11</v>
      </c>
      <c r="B14" s="9">
        <v>42</v>
      </c>
      <c r="C14" s="9">
        <v>24</v>
      </c>
      <c r="D14" s="9">
        <v>14</v>
      </c>
      <c r="E14" s="9">
        <v>16</v>
      </c>
      <c r="F14" s="9">
        <v>15</v>
      </c>
      <c r="G14" s="9">
        <v>10</v>
      </c>
      <c r="H14" s="9">
        <v>15</v>
      </c>
      <c r="I14" s="9">
        <v>10</v>
      </c>
      <c r="J14" s="9">
        <v>8</v>
      </c>
      <c r="K14" s="9">
        <v>16</v>
      </c>
      <c r="L14" s="7"/>
      <c r="M14" s="7"/>
      <c r="N14" s="7"/>
      <c r="O14" s="7"/>
      <c r="P14" s="5">
        <f t="shared" si="1"/>
        <v>170</v>
      </c>
    </row>
    <row r="15" spans="1:16" s="19" customFormat="1" ht="9.75" customHeight="1" x14ac:dyDescent="0.25">
      <c r="A15" s="6" t="s">
        <v>12</v>
      </c>
      <c r="B15" s="9">
        <v>13</v>
      </c>
      <c r="C15" s="9">
        <v>13</v>
      </c>
      <c r="D15" s="9">
        <v>10</v>
      </c>
      <c r="E15" s="9">
        <v>13</v>
      </c>
      <c r="F15" s="9">
        <v>15</v>
      </c>
      <c r="G15" s="9">
        <v>10</v>
      </c>
      <c r="H15" s="9">
        <v>7</v>
      </c>
      <c r="I15" s="9">
        <v>11</v>
      </c>
      <c r="J15" s="9">
        <v>14</v>
      </c>
      <c r="K15" s="9">
        <v>20</v>
      </c>
      <c r="L15" s="7"/>
      <c r="M15" s="7"/>
      <c r="N15" s="7"/>
      <c r="O15" s="7"/>
      <c r="P15" s="5">
        <f t="shared" si="1"/>
        <v>126</v>
      </c>
    </row>
    <row r="16" spans="1:16" s="19" customFormat="1" ht="9.75" customHeight="1" x14ac:dyDescent="0.25">
      <c r="A16" s="6" t="s">
        <v>13</v>
      </c>
      <c r="B16" s="7"/>
      <c r="C16" s="7">
        <v>5</v>
      </c>
      <c r="D16" s="7">
        <v>7</v>
      </c>
      <c r="E16" s="7">
        <v>5</v>
      </c>
      <c r="F16" s="7">
        <v>11</v>
      </c>
      <c r="G16" s="7">
        <v>11</v>
      </c>
      <c r="H16" s="7">
        <v>12</v>
      </c>
      <c r="I16" s="7">
        <v>10</v>
      </c>
      <c r="J16" s="7">
        <v>25</v>
      </c>
      <c r="K16" s="7">
        <v>30</v>
      </c>
      <c r="L16" s="7">
        <v>17</v>
      </c>
      <c r="M16" s="7">
        <v>21</v>
      </c>
      <c r="N16" s="7">
        <v>10</v>
      </c>
      <c r="O16" s="7">
        <v>10</v>
      </c>
      <c r="P16" s="5">
        <f t="shared" si="1"/>
        <v>174</v>
      </c>
    </row>
    <row r="17" spans="1:16" s="19" customFormat="1" ht="9.75" customHeight="1" x14ac:dyDescent="0.25">
      <c r="A17" s="14" t="s">
        <v>14</v>
      </c>
      <c r="B17" s="22"/>
      <c r="C17" s="22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4">
        <f t="shared" si="1"/>
        <v>0</v>
      </c>
    </row>
    <row r="18" spans="1:16" s="19" customFormat="1" ht="9.75" customHeight="1" x14ac:dyDescent="0.25">
      <c r="A18" s="6" t="s">
        <v>15</v>
      </c>
      <c r="B18" s="9">
        <v>21</v>
      </c>
      <c r="C18" s="9">
        <v>15</v>
      </c>
      <c r="D18" s="9">
        <v>28</v>
      </c>
      <c r="E18" s="9">
        <v>26</v>
      </c>
      <c r="F18" s="9">
        <v>33</v>
      </c>
      <c r="G18" s="9">
        <v>33</v>
      </c>
      <c r="H18" s="9">
        <v>38</v>
      </c>
      <c r="I18" s="9">
        <v>31</v>
      </c>
      <c r="J18" s="9">
        <v>37</v>
      </c>
      <c r="K18" s="9">
        <v>40</v>
      </c>
      <c r="L18" s="9">
        <v>33</v>
      </c>
      <c r="M18" s="9">
        <v>35</v>
      </c>
      <c r="N18" s="9">
        <v>38</v>
      </c>
      <c r="O18" s="9">
        <v>44</v>
      </c>
      <c r="P18" s="5">
        <f t="shared" si="1"/>
        <v>452</v>
      </c>
    </row>
    <row r="19" spans="1:16" s="19" customFormat="1" ht="9.75" customHeight="1" x14ac:dyDescent="0.25">
      <c r="A19" s="6" t="s">
        <v>49</v>
      </c>
      <c r="B19" s="9">
        <v>21</v>
      </c>
      <c r="C19" s="9">
        <v>1</v>
      </c>
      <c r="D19" s="9">
        <v>1</v>
      </c>
      <c r="E19" s="9">
        <v>4</v>
      </c>
      <c r="F19" s="9"/>
      <c r="G19" s="9">
        <v>2</v>
      </c>
      <c r="H19" s="9">
        <v>1</v>
      </c>
      <c r="I19" s="9"/>
      <c r="J19" s="9"/>
      <c r="K19" s="9"/>
      <c r="L19" s="9"/>
      <c r="M19" s="9"/>
      <c r="N19" s="9"/>
      <c r="O19" s="9"/>
      <c r="P19" s="5">
        <f t="shared" si="1"/>
        <v>30</v>
      </c>
    </row>
    <row r="20" spans="1:16" s="19" customFormat="1" ht="9.75" customHeight="1" x14ac:dyDescent="0.25">
      <c r="A20" s="6" t="s">
        <v>16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>
        <v>17</v>
      </c>
      <c r="M20" s="7">
        <v>15</v>
      </c>
      <c r="N20" s="7">
        <v>21</v>
      </c>
      <c r="O20" s="7">
        <v>28</v>
      </c>
      <c r="P20" s="5">
        <f t="shared" si="1"/>
        <v>81</v>
      </c>
    </row>
    <row r="21" spans="1:16" s="19" customFormat="1" ht="9.75" customHeight="1" x14ac:dyDescent="0.25">
      <c r="A21" s="6" t="s">
        <v>17</v>
      </c>
      <c r="B21" s="7">
        <v>34</v>
      </c>
      <c r="C21" s="7">
        <v>18</v>
      </c>
      <c r="D21" s="7">
        <v>18</v>
      </c>
      <c r="E21" s="7">
        <v>21</v>
      </c>
      <c r="F21" s="7">
        <v>20</v>
      </c>
      <c r="G21" s="7">
        <v>22</v>
      </c>
      <c r="H21" s="7">
        <v>18</v>
      </c>
      <c r="I21" s="7">
        <v>13</v>
      </c>
      <c r="J21" s="7">
        <v>32</v>
      </c>
      <c r="K21" s="7">
        <v>29</v>
      </c>
      <c r="L21" s="7"/>
      <c r="M21" s="7"/>
      <c r="N21" s="7"/>
      <c r="O21" s="7"/>
      <c r="P21" s="5">
        <f t="shared" si="1"/>
        <v>225</v>
      </c>
    </row>
    <row r="22" spans="1:16" s="19" customFormat="1" ht="9.75" customHeight="1" x14ac:dyDescent="0.25">
      <c r="A22" s="6" t="s">
        <v>18</v>
      </c>
      <c r="B22" s="7">
        <v>6</v>
      </c>
      <c r="C22" s="7">
        <v>8</v>
      </c>
      <c r="D22" s="7">
        <v>7</v>
      </c>
      <c r="E22" s="7">
        <v>10</v>
      </c>
      <c r="F22" s="7">
        <v>11</v>
      </c>
      <c r="G22" s="7">
        <v>11</v>
      </c>
      <c r="H22" s="7">
        <v>11</v>
      </c>
      <c r="I22" s="7">
        <v>14</v>
      </c>
      <c r="J22" s="7">
        <v>23</v>
      </c>
      <c r="K22" s="7">
        <v>15</v>
      </c>
      <c r="L22" s="7"/>
      <c r="M22" s="7"/>
      <c r="N22" s="7"/>
      <c r="O22" s="7"/>
      <c r="P22" s="5">
        <f t="shared" si="1"/>
        <v>116</v>
      </c>
    </row>
    <row r="23" spans="1:16" s="19" customFormat="1" ht="9.75" customHeight="1" x14ac:dyDescent="0.25">
      <c r="A23" s="6" t="s">
        <v>19</v>
      </c>
      <c r="B23" s="7">
        <v>20</v>
      </c>
      <c r="C23" s="7">
        <v>6</v>
      </c>
      <c r="D23" s="7">
        <v>10</v>
      </c>
      <c r="E23" s="7">
        <v>8</v>
      </c>
      <c r="F23" s="7">
        <v>2</v>
      </c>
      <c r="G23" s="7"/>
      <c r="H23" s="7"/>
      <c r="I23" s="7"/>
      <c r="J23" s="7"/>
      <c r="K23" s="7"/>
      <c r="L23" s="7"/>
      <c r="M23" s="7"/>
      <c r="N23" s="7"/>
      <c r="O23" s="7"/>
      <c r="P23" s="5">
        <f t="shared" si="1"/>
        <v>46</v>
      </c>
    </row>
    <row r="24" spans="1:16" s="19" customFormat="1" ht="9.75" customHeight="1" x14ac:dyDescent="0.25">
      <c r="A24" s="14" t="s">
        <v>20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4">
        <f t="shared" si="1"/>
        <v>0</v>
      </c>
    </row>
    <row r="25" spans="1:16" s="19" customFormat="1" ht="9.75" customHeight="1" x14ac:dyDescent="0.25">
      <c r="A25" s="12" t="s">
        <v>21</v>
      </c>
      <c r="B25" s="16">
        <v>16</v>
      </c>
      <c r="C25" s="16">
        <v>6</v>
      </c>
      <c r="D25" s="16">
        <v>4</v>
      </c>
      <c r="E25" s="16"/>
      <c r="F25" s="16"/>
      <c r="G25" s="13"/>
      <c r="H25" s="13"/>
      <c r="I25" s="13"/>
      <c r="J25" s="13"/>
      <c r="K25" s="13"/>
      <c r="L25" s="13"/>
      <c r="M25" s="13"/>
      <c r="N25" s="13"/>
      <c r="O25" s="13"/>
      <c r="P25" s="3">
        <f t="shared" si="1"/>
        <v>26</v>
      </c>
    </row>
    <row r="26" spans="1:16" s="19" customFormat="1" ht="9.75" customHeight="1" x14ac:dyDescent="0.25">
      <c r="A26" s="6" t="s">
        <v>22</v>
      </c>
      <c r="B26" s="7"/>
      <c r="C26" s="7"/>
      <c r="D26" s="7"/>
      <c r="E26" s="7"/>
      <c r="F26" s="7"/>
      <c r="G26" s="7"/>
      <c r="H26" s="7"/>
      <c r="I26" s="7"/>
      <c r="J26" s="7"/>
      <c r="K26" s="9"/>
      <c r="L26" s="9">
        <v>5</v>
      </c>
      <c r="M26" s="9">
        <v>4</v>
      </c>
      <c r="N26" s="9">
        <v>1</v>
      </c>
      <c r="O26" s="9">
        <v>9</v>
      </c>
      <c r="P26" s="5">
        <f t="shared" si="1"/>
        <v>19</v>
      </c>
    </row>
    <row r="27" spans="1:16" s="19" customFormat="1" ht="9.75" customHeight="1" x14ac:dyDescent="0.25">
      <c r="A27" s="14" t="s">
        <v>46</v>
      </c>
      <c r="B27" s="11">
        <v>18</v>
      </c>
      <c r="C27" s="11">
        <v>10</v>
      </c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4">
        <f>SUM(P3:P26)</f>
        <v>3016</v>
      </c>
    </row>
    <row r="28" spans="1:16" s="18" customFormat="1" ht="9.75" customHeight="1" x14ac:dyDescent="0.25">
      <c r="A28" s="29" t="s">
        <v>1</v>
      </c>
      <c r="B28" s="30">
        <f>SUM(B29:B48)</f>
        <v>564</v>
      </c>
      <c r="C28" s="30">
        <f t="shared" ref="C28:P28" si="2">SUM(C29:C48)</f>
        <v>197</v>
      </c>
      <c r="D28" s="30">
        <f t="shared" si="2"/>
        <v>194</v>
      </c>
      <c r="E28" s="30">
        <f t="shared" si="2"/>
        <v>188</v>
      </c>
      <c r="F28" s="30">
        <f t="shared" si="2"/>
        <v>149</v>
      </c>
      <c r="G28" s="30">
        <f t="shared" si="2"/>
        <v>151</v>
      </c>
      <c r="H28" s="30">
        <f t="shared" si="2"/>
        <v>146</v>
      </c>
      <c r="I28" s="30">
        <f t="shared" si="2"/>
        <v>136</v>
      </c>
      <c r="J28" s="30">
        <f t="shared" si="2"/>
        <v>185</v>
      </c>
      <c r="K28" s="30">
        <f t="shared" si="2"/>
        <v>187</v>
      </c>
      <c r="L28" s="30">
        <f t="shared" si="2"/>
        <v>115</v>
      </c>
      <c r="M28" s="30">
        <f t="shared" si="2"/>
        <v>106</v>
      </c>
      <c r="N28" s="30">
        <f t="shared" si="2"/>
        <v>104</v>
      </c>
      <c r="O28" s="30">
        <f t="shared" si="2"/>
        <v>94</v>
      </c>
      <c r="P28" s="30">
        <f t="shared" si="2"/>
        <v>2516</v>
      </c>
    </row>
    <row r="29" spans="1:16" s="19" customFormat="1" ht="9.75" customHeight="1" x14ac:dyDescent="0.25">
      <c r="A29" s="6" t="s">
        <v>23</v>
      </c>
      <c r="B29" s="7">
        <v>16</v>
      </c>
      <c r="C29" s="7">
        <v>18</v>
      </c>
      <c r="D29" s="7">
        <v>21</v>
      </c>
      <c r="E29" s="7">
        <v>17</v>
      </c>
      <c r="F29" s="7">
        <v>20</v>
      </c>
      <c r="G29" s="7">
        <v>25</v>
      </c>
      <c r="H29" s="7">
        <v>25</v>
      </c>
      <c r="I29" s="7">
        <v>26</v>
      </c>
      <c r="J29" s="7">
        <v>32</v>
      </c>
      <c r="K29" s="7">
        <v>32</v>
      </c>
      <c r="L29" s="7">
        <v>26</v>
      </c>
      <c r="M29" s="7">
        <v>26</v>
      </c>
      <c r="N29" s="7">
        <v>34</v>
      </c>
      <c r="O29" s="7">
        <v>27</v>
      </c>
      <c r="P29" s="5">
        <f t="shared" ref="P29:P45" si="3">SUM(B29:O29)</f>
        <v>345</v>
      </c>
    </row>
    <row r="30" spans="1:16" s="19" customFormat="1" ht="9.75" customHeight="1" x14ac:dyDescent="0.25">
      <c r="A30" s="6" t="s">
        <v>24</v>
      </c>
      <c r="B30" s="8">
        <v>61</v>
      </c>
      <c r="C30" s="8">
        <v>26</v>
      </c>
      <c r="D30" s="8">
        <v>27</v>
      </c>
      <c r="E30" s="8">
        <v>38</v>
      </c>
      <c r="F30" s="8">
        <v>25</v>
      </c>
      <c r="G30" s="8">
        <v>30</v>
      </c>
      <c r="H30" s="8">
        <v>28</v>
      </c>
      <c r="I30" s="8">
        <v>33</v>
      </c>
      <c r="J30" s="8">
        <v>40</v>
      </c>
      <c r="K30" s="8">
        <v>39</v>
      </c>
      <c r="L30" s="8">
        <v>36</v>
      </c>
      <c r="M30" s="8">
        <v>30</v>
      </c>
      <c r="N30" s="8">
        <v>34</v>
      </c>
      <c r="O30" s="8">
        <v>38</v>
      </c>
      <c r="P30" s="5">
        <f t="shared" si="3"/>
        <v>485</v>
      </c>
    </row>
    <row r="31" spans="1:16" s="19" customFormat="1" ht="9.75" customHeight="1" x14ac:dyDescent="0.25">
      <c r="A31" s="6" t="s">
        <v>25</v>
      </c>
      <c r="B31" s="7">
        <v>7</v>
      </c>
      <c r="C31" s="7">
        <v>5</v>
      </c>
      <c r="D31" s="7">
        <v>7</v>
      </c>
      <c r="E31" s="7">
        <v>6</v>
      </c>
      <c r="F31" s="7">
        <v>2</v>
      </c>
      <c r="G31" s="7">
        <v>1</v>
      </c>
      <c r="H31" s="7">
        <v>3</v>
      </c>
      <c r="I31" s="7"/>
      <c r="J31" s="7"/>
      <c r="K31" s="7"/>
      <c r="L31" s="7"/>
      <c r="M31" s="7"/>
      <c r="N31" s="7"/>
      <c r="O31" s="7"/>
      <c r="P31" s="5">
        <f t="shared" si="3"/>
        <v>31</v>
      </c>
    </row>
    <row r="32" spans="1:16" s="19" customFormat="1" ht="9.75" customHeight="1" x14ac:dyDescent="0.25">
      <c r="A32" s="6" t="s">
        <v>26</v>
      </c>
      <c r="B32" s="9">
        <v>121</v>
      </c>
      <c r="C32" s="9">
        <v>9</v>
      </c>
      <c r="D32" s="9">
        <v>2</v>
      </c>
      <c r="E32" s="9"/>
      <c r="F32" s="9"/>
      <c r="G32" s="9"/>
      <c r="H32" s="9"/>
      <c r="I32" s="9"/>
      <c r="J32" s="7"/>
      <c r="K32" s="7"/>
      <c r="L32" s="7"/>
      <c r="M32" s="7"/>
      <c r="N32" s="7"/>
      <c r="O32" s="7"/>
      <c r="P32" s="5">
        <f t="shared" si="3"/>
        <v>132</v>
      </c>
    </row>
    <row r="33" spans="1:16" s="19" customFormat="1" ht="9.75" customHeight="1" x14ac:dyDescent="0.25">
      <c r="A33" s="6" t="s">
        <v>27</v>
      </c>
      <c r="B33" s="7">
        <v>11</v>
      </c>
      <c r="C33" s="7">
        <v>11</v>
      </c>
      <c r="D33" s="7">
        <v>5</v>
      </c>
      <c r="E33" s="7">
        <v>9</v>
      </c>
      <c r="F33" s="7">
        <v>5</v>
      </c>
      <c r="G33" s="7">
        <v>6</v>
      </c>
      <c r="H33" s="7">
        <v>6</v>
      </c>
      <c r="I33" s="7">
        <v>4</v>
      </c>
      <c r="J33" s="7">
        <v>6</v>
      </c>
      <c r="K33" s="7">
        <v>5</v>
      </c>
      <c r="L33" s="7"/>
      <c r="M33" s="7"/>
      <c r="N33" s="7"/>
      <c r="O33" s="7"/>
      <c r="P33" s="5">
        <f t="shared" si="3"/>
        <v>68</v>
      </c>
    </row>
    <row r="34" spans="1:16" s="19" customFormat="1" ht="9.75" customHeight="1" x14ac:dyDescent="0.25">
      <c r="A34" s="12" t="s">
        <v>28</v>
      </c>
      <c r="B34" s="13">
        <v>24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2">
        <f t="shared" si="3"/>
        <v>24</v>
      </c>
    </row>
    <row r="35" spans="1:16" s="19" customFormat="1" ht="9.75" customHeight="1" x14ac:dyDescent="0.25">
      <c r="A35" s="6" t="s">
        <v>29</v>
      </c>
      <c r="B35" s="9">
        <v>70</v>
      </c>
      <c r="C35" s="9">
        <v>21</v>
      </c>
      <c r="D35" s="9">
        <v>28</v>
      </c>
      <c r="E35" s="9">
        <v>21</v>
      </c>
      <c r="F35" s="9">
        <v>17</v>
      </c>
      <c r="G35" s="9">
        <v>10</v>
      </c>
      <c r="H35" s="9">
        <v>13</v>
      </c>
      <c r="I35" s="9">
        <v>13</v>
      </c>
      <c r="J35" s="9">
        <v>19</v>
      </c>
      <c r="K35" s="9">
        <v>19</v>
      </c>
      <c r="L35" s="9">
        <v>16</v>
      </c>
      <c r="M35" s="9">
        <v>15</v>
      </c>
      <c r="N35" s="9">
        <v>6</v>
      </c>
      <c r="O35" s="7">
        <v>9</v>
      </c>
      <c r="P35" s="5">
        <f t="shared" si="3"/>
        <v>277</v>
      </c>
    </row>
    <row r="36" spans="1:16" s="19" customFormat="1" ht="9.75" customHeight="1" x14ac:dyDescent="0.25">
      <c r="A36" s="6" t="s">
        <v>30</v>
      </c>
      <c r="B36" s="9">
        <v>29</v>
      </c>
      <c r="C36" s="9">
        <v>18</v>
      </c>
      <c r="D36" s="9">
        <v>30</v>
      </c>
      <c r="E36" s="9">
        <v>27</v>
      </c>
      <c r="F36" s="9">
        <v>14</v>
      </c>
      <c r="G36" s="9">
        <v>16</v>
      </c>
      <c r="H36" s="9">
        <v>12</v>
      </c>
      <c r="I36" s="9">
        <v>13</v>
      </c>
      <c r="J36" s="9">
        <v>9</v>
      </c>
      <c r="K36" s="9">
        <v>20</v>
      </c>
      <c r="L36" s="7"/>
      <c r="M36" s="7"/>
      <c r="N36" s="7"/>
      <c r="O36" s="7"/>
      <c r="P36" s="5">
        <f t="shared" si="3"/>
        <v>188</v>
      </c>
    </row>
    <row r="37" spans="1:16" s="19" customFormat="1" ht="9.75" customHeight="1" x14ac:dyDescent="0.25">
      <c r="A37" s="6" t="s">
        <v>31</v>
      </c>
      <c r="B37" s="9">
        <v>95</v>
      </c>
      <c r="C37" s="9">
        <v>24</v>
      </c>
      <c r="D37" s="9">
        <v>20</v>
      </c>
      <c r="E37" s="9">
        <v>9</v>
      </c>
      <c r="F37" s="9">
        <v>4</v>
      </c>
      <c r="G37" s="9">
        <v>6</v>
      </c>
      <c r="H37" s="9">
        <v>9</v>
      </c>
      <c r="I37" s="9"/>
      <c r="J37" s="7"/>
      <c r="K37" s="7"/>
      <c r="L37" s="7"/>
      <c r="M37" s="7"/>
      <c r="N37" s="7"/>
      <c r="O37" s="7"/>
      <c r="P37" s="5">
        <f t="shared" si="3"/>
        <v>167</v>
      </c>
    </row>
    <row r="38" spans="1:16" s="19" customFormat="1" ht="9.75" customHeight="1" x14ac:dyDescent="0.25">
      <c r="A38" s="6" t="s">
        <v>32</v>
      </c>
      <c r="B38" s="7">
        <v>42</v>
      </c>
      <c r="C38" s="7">
        <v>15</v>
      </c>
      <c r="D38" s="7">
        <v>10</v>
      </c>
      <c r="E38" s="7">
        <v>15</v>
      </c>
      <c r="F38" s="7">
        <v>12</v>
      </c>
      <c r="G38" s="7">
        <v>11</v>
      </c>
      <c r="H38" s="7">
        <v>5</v>
      </c>
      <c r="I38" s="7">
        <v>10</v>
      </c>
      <c r="J38" s="7">
        <v>7</v>
      </c>
      <c r="K38" s="7">
        <v>14</v>
      </c>
      <c r="L38" s="7"/>
      <c r="M38" s="7"/>
      <c r="N38" s="7"/>
      <c r="O38" s="7"/>
      <c r="P38" s="5">
        <f t="shared" si="3"/>
        <v>141</v>
      </c>
    </row>
    <row r="39" spans="1:16" s="19" customFormat="1" ht="9.75" customHeight="1" x14ac:dyDescent="0.25">
      <c r="A39" s="12" t="s">
        <v>33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2">
        <f t="shared" si="3"/>
        <v>0</v>
      </c>
    </row>
    <row r="40" spans="1:16" s="19" customFormat="1" ht="9.75" customHeight="1" x14ac:dyDescent="0.25">
      <c r="A40" s="6" t="s">
        <v>34</v>
      </c>
      <c r="B40" s="7">
        <v>12</v>
      </c>
      <c r="C40" s="7">
        <v>13</v>
      </c>
      <c r="D40" s="7">
        <v>10</v>
      </c>
      <c r="E40" s="7">
        <v>9</v>
      </c>
      <c r="F40" s="7">
        <v>10</v>
      </c>
      <c r="G40" s="7"/>
      <c r="H40" s="7"/>
      <c r="I40" s="7"/>
      <c r="J40" s="7"/>
      <c r="K40" s="7"/>
      <c r="L40" s="7"/>
      <c r="M40" s="7"/>
      <c r="N40" s="7"/>
      <c r="O40" s="7"/>
      <c r="P40" s="5">
        <f t="shared" si="3"/>
        <v>54</v>
      </c>
    </row>
    <row r="41" spans="1:16" s="19" customFormat="1" ht="9.75" customHeight="1" x14ac:dyDescent="0.25">
      <c r="A41" s="6" t="s">
        <v>35</v>
      </c>
      <c r="B41" s="9">
        <v>11</v>
      </c>
      <c r="C41" s="9">
        <v>2</v>
      </c>
      <c r="D41" s="9">
        <v>2</v>
      </c>
      <c r="E41" s="9">
        <v>1</v>
      </c>
      <c r="F41" s="9"/>
      <c r="G41" s="9"/>
      <c r="H41" s="9"/>
      <c r="I41" s="9"/>
      <c r="J41" s="7"/>
      <c r="K41" s="7"/>
      <c r="L41" s="7"/>
      <c r="M41" s="7"/>
      <c r="N41" s="7"/>
      <c r="O41" s="7"/>
      <c r="P41" s="5">
        <f t="shared" si="3"/>
        <v>16</v>
      </c>
    </row>
    <row r="42" spans="1:16" s="19" customFormat="1" ht="9.75" customHeight="1" x14ac:dyDescent="0.25">
      <c r="A42" s="6" t="s">
        <v>36</v>
      </c>
      <c r="B42" s="9">
        <v>19</v>
      </c>
      <c r="C42" s="9">
        <v>8</v>
      </c>
      <c r="D42" s="9">
        <v>4</v>
      </c>
      <c r="E42" s="9">
        <v>5</v>
      </c>
      <c r="F42" s="9">
        <v>11</v>
      </c>
      <c r="G42" s="9">
        <v>12</v>
      </c>
      <c r="H42" s="9">
        <v>15</v>
      </c>
      <c r="I42" s="9">
        <v>10</v>
      </c>
      <c r="J42" s="9">
        <v>13</v>
      </c>
      <c r="K42" s="9">
        <v>12</v>
      </c>
      <c r="L42" s="9">
        <v>9</v>
      </c>
      <c r="M42" s="9">
        <v>12</v>
      </c>
      <c r="N42" s="9">
        <v>15</v>
      </c>
      <c r="O42" s="9">
        <v>6</v>
      </c>
      <c r="P42" s="5">
        <f t="shared" si="3"/>
        <v>151</v>
      </c>
    </row>
    <row r="43" spans="1:16" s="19" customFormat="1" ht="9.75" customHeight="1" x14ac:dyDescent="0.25">
      <c r="A43" s="6" t="s">
        <v>37</v>
      </c>
      <c r="B43" s="7">
        <v>11</v>
      </c>
      <c r="C43" s="7">
        <v>12</v>
      </c>
      <c r="D43" s="7">
        <v>14</v>
      </c>
      <c r="E43" s="7">
        <v>12</v>
      </c>
      <c r="F43" s="7">
        <v>11</v>
      </c>
      <c r="G43" s="7">
        <v>16</v>
      </c>
      <c r="H43" s="7">
        <v>18</v>
      </c>
      <c r="I43" s="7">
        <v>10</v>
      </c>
      <c r="J43" s="7">
        <v>26</v>
      </c>
      <c r="K43" s="7">
        <v>26</v>
      </c>
      <c r="L43" s="7">
        <v>27</v>
      </c>
      <c r="M43" s="7">
        <v>21</v>
      </c>
      <c r="N43" s="7">
        <v>15</v>
      </c>
      <c r="O43" s="7">
        <v>14</v>
      </c>
      <c r="P43" s="5">
        <f t="shared" si="3"/>
        <v>233</v>
      </c>
    </row>
    <row r="44" spans="1:16" s="33" customFormat="1" ht="9.75" customHeight="1" x14ac:dyDescent="0.25">
      <c r="A44" s="14" t="s">
        <v>38</v>
      </c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1"/>
      <c r="M44" s="11"/>
      <c r="N44" s="11"/>
      <c r="O44" s="11"/>
      <c r="P44" s="4">
        <f t="shared" si="3"/>
        <v>0</v>
      </c>
    </row>
    <row r="45" spans="1:16" s="19" customFormat="1" ht="9.75" customHeight="1" x14ac:dyDescent="0.25">
      <c r="A45" s="6" t="s">
        <v>39</v>
      </c>
      <c r="B45" s="7"/>
      <c r="C45" s="7"/>
      <c r="D45" s="7"/>
      <c r="E45" s="7"/>
      <c r="F45" s="7">
        <v>1</v>
      </c>
      <c r="G45" s="7">
        <v>1</v>
      </c>
      <c r="H45" s="7">
        <v>1</v>
      </c>
      <c r="I45" s="7">
        <v>2</v>
      </c>
      <c r="J45" s="7">
        <v>5</v>
      </c>
      <c r="K45" s="7"/>
      <c r="L45" s="7">
        <v>1</v>
      </c>
      <c r="M45" s="7">
        <v>2</v>
      </c>
      <c r="N45" s="7"/>
      <c r="O45" s="7"/>
      <c r="P45" s="5">
        <f t="shared" si="3"/>
        <v>13</v>
      </c>
    </row>
    <row r="46" spans="1:16" s="23" customFormat="1" ht="9.75" customHeight="1" x14ac:dyDescent="0.25">
      <c r="A46" s="6" t="s">
        <v>40</v>
      </c>
      <c r="B46" s="9" t="s">
        <v>50</v>
      </c>
      <c r="C46" s="9" t="s">
        <v>50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32" t="s">
        <v>50</v>
      </c>
    </row>
    <row r="47" spans="1:16" s="19" customFormat="1" ht="9.75" customHeight="1" x14ac:dyDescent="0.25">
      <c r="A47" s="6" t="s">
        <v>41</v>
      </c>
      <c r="B47" s="7">
        <v>35</v>
      </c>
      <c r="C47" s="7">
        <v>15</v>
      </c>
      <c r="D47" s="7">
        <v>14</v>
      </c>
      <c r="E47" s="7">
        <v>19</v>
      </c>
      <c r="F47" s="7">
        <v>17</v>
      </c>
      <c r="G47" s="7">
        <v>17</v>
      </c>
      <c r="H47" s="7">
        <v>11</v>
      </c>
      <c r="I47" s="7">
        <v>15</v>
      </c>
      <c r="J47" s="7">
        <v>28</v>
      </c>
      <c r="K47" s="7">
        <v>20</v>
      </c>
      <c r="L47" s="7"/>
      <c r="M47" s="7"/>
      <c r="N47" s="7"/>
      <c r="O47" s="7"/>
      <c r="P47" s="5">
        <f>SUM(B47:O47)</f>
        <v>191</v>
      </c>
    </row>
    <row r="48" spans="1:16" s="19" customFormat="1" ht="9.75" customHeight="1" x14ac:dyDescent="0.25">
      <c r="A48" s="12" t="s">
        <v>47</v>
      </c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3"/>
      <c r="M48" s="13"/>
      <c r="N48" s="13"/>
      <c r="O48" s="13"/>
      <c r="P48" s="2">
        <f>SUM(B48:O48)</f>
        <v>0</v>
      </c>
    </row>
    <row r="49" spans="1:16" s="24" customFormat="1" ht="9.75" customHeight="1" x14ac:dyDescent="0.25">
      <c r="A49" s="27" t="s">
        <v>44</v>
      </c>
      <c r="B49" s="31">
        <f>SUM(B2+B28)</f>
        <v>948</v>
      </c>
      <c r="C49" s="31">
        <f t="shared" ref="C49:P49" si="4">SUM(C2+C28)</f>
        <v>419</v>
      </c>
      <c r="D49" s="31">
        <f t="shared" si="4"/>
        <v>407</v>
      </c>
      <c r="E49" s="31">
        <f t="shared" si="4"/>
        <v>391</v>
      </c>
      <c r="F49" s="31">
        <f t="shared" si="4"/>
        <v>376</v>
      </c>
      <c r="G49" s="31">
        <f t="shared" si="4"/>
        <v>339</v>
      </c>
      <c r="H49" s="31">
        <f t="shared" si="4"/>
        <v>352</v>
      </c>
      <c r="I49" s="31">
        <f t="shared" si="4"/>
        <v>344</v>
      </c>
      <c r="J49" s="31">
        <f t="shared" si="4"/>
        <v>467</v>
      </c>
      <c r="K49" s="31">
        <f t="shared" si="4"/>
        <v>459</v>
      </c>
      <c r="L49" s="31">
        <f t="shared" si="4"/>
        <v>262</v>
      </c>
      <c r="M49" s="31">
        <f t="shared" si="4"/>
        <v>275</v>
      </c>
      <c r="N49" s="31">
        <f t="shared" si="4"/>
        <v>248</v>
      </c>
      <c r="O49" s="31">
        <f t="shared" si="4"/>
        <v>273</v>
      </c>
      <c r="P49" s="31">
        <f t="shared" si="4"/>
        <v>5560</v>
      </c>
    </row>
  </sheetData>
  <pageMargins left="0.51" right="0.16" top="1.6041666666666667" bottom="0.44" header="0.3" footer="0.23"/>
  <pageSetup orientation="landscape" r:id="rId1"/>
  <headerFooter>
    <oddHeader>&amp;L&amp;G&amp;C&amp;"+,Regular"&amp;26&amp;K07-023USVI Department of Education&amp;22
&amp;14&amp;UOffice of Planning, Research and Evaluation&amp;22&amp;U
&amp;12Non Public/Parochial School Enrollment&amp;16
&amp;11 2010-2011&amp;R&amp;G</oddHeader>
    <oddFooter xml:space="preserve">&amp;L&amp;"+,Regular"&amp;10&amp;K04+000
SOURCE: DEPARTMENT OF EDUCATION, OFFICE OF PLANNING, RESEARCH AND EVALUATION&amp;R&amp;K04-023Note: NS  = Not Submitted 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Research Analyst II</dc:title>
  <dc:creator>Kaliah S. Edwards-Roberts</dc:creator>
  <cp:lastModifiedBy>kedwards</cp:lastModifiedBy>
  <cp:lastPrinted>2011-01-12T21:24:51Z</cp:lastPrinted>
  <dcterms:created xsi:type="dcterms:W3CDTF">2008-02-15T18:43:15Z</dcterms:created>
  <dcterms:modified xsi:type="dcterms:W3CDTF">2011-01-20T23:40:30Z</dcterms:modified>
</cp:coreProperties>
</file>